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88" i="1" l="1"/>
  <c r="A188" i="1"/>
  <c r="L187" i="1"/>
  <c r="L188" i="1" s="1"/>
  <c r="J187" i="1"/>
  <c r="I187" i="1"/>
  <c r="H187" i="1"/>
  <c r="G187" i="1"/>
  <c r="F187" i="1"/>
  <c r="B178" i="1"/>
  <c r="A178" i="1"/>
  <c r="J177" i="1"/>
  <c r="I177" i="1"/>
  <c r="I188" i="1" s="1"/>
  <c r="H177" i="1"/>
  <c r="G177" i="1"/>
  <c r="F177" i="1"/>
  <c r="B169" i="1"/>
  <c r="A169" i="1"/>
  <c r="L168" i="1"/>
  <c r="L169" i="1" s="1"/>
  <c r="J168" i="1"/>
  <c r="I168" i="1"/>
  <c r="H168" i="1"/>
  <c r="G168" i="1"/>
  <c r="F168" i="1"/>
  <c r="B159" i="1"/>
  <c r="A159" i="1"/>
  <c r="J158" i="1"/>
  <c r="I158" i="1"/>
  <c r="H158" i="1"/>
  <c r="H169" i="1" s="1"/>
  <c r="G158" i="1"/>
  <c r="F158" i="1"/>
  <c r="B150" i="1"/>
  <c r="A150" i="1"/>
  <c r="L149" i="1"/>
  <c r="J149" i="1"/>
  <c r="I149" i="1"/>
  <c r="H149" i="1"/>
  <c r="G149" i="1"/>
  <c r="F149" i="1"/>
  <c r="B140" i="1"/>
  <c r="A140" i="1"/>
  <c r="L150" i="1"/>
  <c r="J139" i="1"/>
  <c r="J150" i="1" s="1"/>
  <c r="I139" i="1"/>
  <c r="I150" i="1" s="1"/>
  <c r="H139" i="1"/>
  <c r="H150" i="1" s="1"/>
  <c r="G139" i="1"/>
  <c r="G150" i="1" s="1"/>
  <c r="F139" i="1"/>
  <c r="F150" i="1" s="1"/>
  <c r="B132" i="1"/>
  <c r="A132" i="1"/>
  <c r="L131" i="1"/>
  <c r="J131" i="1"/>
  <c r="I131" i="1"/>
  <c r="H131" i="1"/>
  <c r="G131" i="1"/>
  <c r="F131" i="1"/>
  <c r="B122" i="1"/>
  <c r="A122" i="1"/>
  <c r="J121" i="1"/>
  <c r="I121" i="1"/>
  <c r="H121" i="1"/>
  <c r="G121" i="1"/>
  <c r="F121" i="1"/>
  <c r="B113" i="1"/>
  <c r="A113" i="1"/>
  <c r="L112" i="1"/>
  <c r="J112" i="1"/>
  <c r="I112" i="1"/>
  <c r="H112" i="1"/>
  <c r="G112" i="1"/>
  <c r="F112" i="1"/>
  <c r="B103" i="1"/>
  <c r="A103" i="1"/>
  <c r="J102" i="1"/>
  <c r="I102" i="1"/>
  <c r="H102" i="1"/>
  <c r="G102" i="1"/>
  <c r="F102" i="1"/>
  <c r="B95" i="1"/>
  <c r="A95" i="1"/>
  <c r="L94" i="1"/>
  <c r="J94" i="1"/>
  <c r="I94" i="1"/>
  <c r="H94" i="1"/>
  <c r="G94" i="1"/>
  <c r="F94" i="1"/>
  <c r="B85" i="1"/>
  <c r="A85" i="1"/>
  <c r="J84" i="1"/>
  <c r="I84" i="1"/>
  <c r="H84" i="1"/>
  <c r="G84" i="1"/>
  <c r="F84" i="1"/>
  <c r="B77" i="1"/>
  <c r="A77" i="1"/>
  <c r="L76" i="1"/>
  <c r="L77" i="1" s="1"/>
  <c r="J76" i="1"/>
  <c r="I76" i="1"/>
  <c r="H76" i="1"/>
  <c r="G76" i="1"/>
  <c r="F76" i="1"/>
  <c r="B67" i="1"/>
  <c r="A67" i="1"/>
  <c r="J66" i="1"/>
  <c r="I66" i="1"/>
  <c r="H66" i="1"/>
  <c r="G66" i="1"/>
  <c r="F66" i="1"/>
  <c r="B58" i="1"/>
  <c r="A58" i="1"/>
  <c r="L57" i="1"/>
  <c r="J57" i="1"/>
  <c r="I57" i="1"/>
  <c r="H57" i="1"/>
  <c r="G57" i="1"/>
  <c r="F57" i="1"/>
  <c r="B48" i="1"/>
  <c r="A48" i="1"/>
  <c r="L58" i="1"/>
  <c r="J47" i="1"/>
  <c r="J58" i="1" s="1"/>
  <c r="I47" i="1"/>
  <c r="I58" i="1" s="1"/>
  <c r="H47" i="1"/>
  <c r="H58" i="1" s="1"/>
  <c r="G47" i="1"/>
  <c r="G58" i="1" s="1"/>
  <c r="F47" i="1"/>
  <c r="F58" i="1" s="1"/>
  <c r="B40" i="1"/>
  <c r="A40" i="1"/>
  <c r="L39" i="1"/>
  <c r="J39" i="1"/>
  <c r="I39" i="1"/>
  <c r="H39" i="1"/>
  <c r="G39" i="1"/>
  <c r="F39" i="1"/>
  <c r="B30" i="1"/>
  <c r="A30" i="1"/>
  <c r="L40" i="1"/>
  <c r="J29" i="1"/>
  <c r="I29" i="1"/>
  <c r="I40" i="1" s="1"/>
  <c r="H29" i="1"/>
  <c r="H40" i="1" s="1"/>
  <c r="G29" i="1"/>
  <c r="G40" i="1" s="1"/>
  <c r="F29" i="1"/>
  <c r="F40" i="1" s="1"/>
  <c r="B22" i="1"/>
  <c r="A22" i="1"/>
  <c r="L21" i="1"/>
  <c r="L22" i="1" s="1"/>
  <c r="B12" i="1"/>
  <c r="A12" i="1"/>
  <c r="J11" i="1"/>
  <c r="J22" i="1" s="1"/>
  <c r="I11" i="1"/>
  <c r="I22" i="1" s="1"/>
  <c r="H11" i="1"/>
  <c r="H22" i="1" s="1"/>
  <c r="G11" i="1"/>
  <c r="G22" i="1" s="1"/>
  <c r="F11" i="1"/>
  <c r="F22" i="1" s="1"/>
  <c r="H188" i="1" l="1"/>
  <c r="G188" i="1"/>
  <c r="I169" i="1"/>
  <c r="F188" i="1"/>
  <c r="J188" i="1"/>
  <c r="G169" i="1"/>
  <c r="J40" i="1"/>
  <c r="F77" i="1"/>
  <c r="J77" i="1"/>
  <c r="F169" i="1"/>
  <c r="J169" i="1"/>
  <c r="G77" i="1"/>
  <c r="H77" i="1"/>
  <c r="I95" i="1"/>
  <c r="F113" i="1"/>
  <c r="J113" i="1"/>
  <c r="G132" i="1"/>
  <c r="I77" i="1"/>
  <c r="L189" i="1"/>
  <c r="F95" i="1"/>
  <c r="J95" i="1"/>
  <c r="G113" i="1"/>
  <c r="H132" i="1"/>
  <c r="G95" i="1"/>
  <c r="H113" i="1"/>
  <c r="I132" i="1"/>
  <c r="H95" i="1"/>
  <c r="I113" i="1"/>
  <c r="F132" i="1"/>
  <c r="J132" i="1"/>
  <c r="F189" i="1" l="1"/>
  <c r="I189" i="1"/>
  <c r="H189" i="1"/>
  <c r="J189" i="1"/>
  <c r="G189" i="1"/>
</calcChain>
</file>

<file path=xl/sharedStrings.xml><?xml version="1.0" encoding="utf-8"?>
<sst xmlns="http://schemas.openxmlformats.org/spreadsheetml/2006/main" count="261" uniqueCount="76">
  <si>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</si>
  <si>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</si>
  <si>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</si>
  <si>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</si>
  <si>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</si>
  <si>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</si>
  <si>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</si>
  <si>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</si>
  <si>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</si>
  <si>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</si>
  <si>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</si>
  <si>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</si>
  <si>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</si>
  <si>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</si>
  <si>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</si>
  <si>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</si>
  <si>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</si>
  <si>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</si>
  <si>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</si>
  <si>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</si>
  <si>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</si>
  <si>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</si>
  <si>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</si>
  <si>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</si>
  <si>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</si>
  <si>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</si>
  <si>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</si>
  <si>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</si>
  <si>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</si>
  <si>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</si>
  <si>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</si>
  <si>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</si>
  <si>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</si>
  <si>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</si>
  <si>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</si>
  <si>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</si>
  <si>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</si>
  <si>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</si>
  <si>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</si>
  <si>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</si>
  <si>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Ритчер Л.С.</t>
  </si>
  <si>
    <t>Кофейный напиток на молоке</t>
  </si>
  <si>
    <t xml:space="preserve"> Каша пшеничная вязкая молочная с маслом, сахаром </t>
  </si>
  <si>
    <t>161/2004</t>
  </si>
  <si>
    <t>пром. произ-ва</t>
  </si>
  <si>
    <t>табл4/2004</t>
  </si>
  <si>
    <t>чай с сахарм</t>
  </si>
  <si>
    <t>686/2004</t>
  </si>
  <si>
    <t>зеленый горошек</t>
  </si>
  <si>
    <t>Суп молочный с макаронными изделиями</t>
  </si>
  <si>
    <t>Компот  из сухофруктов, с сахаром</t>
  </si>
  <si>
    <t>639/2004</t>
  </si>
  <si>
    <t>Рис отварной с птицей отварной с паровым соусом</t>
  </si>
  <si>
    <t>каша гречневая с котлетой рубленой из птицы</t>
  </si>
  <si>
    <t>257/таб, 498/2004</t>
  </si>
  <si>
    <t>чай с сахаром</t>
  </si>
  <si>
    <t>икра кабачковая</t>
  </si>
  <si>
    <t>пом. поиз-ва</t>
  </si>
  <si>
    <t xml:space="preserve"> Каша овсяная вязкая молочная с маслом, сахаром </t>
  </si>
  <si>
    <t xml:space="preserve"> Каша рисовая вяз.молоч. с  маслом</t>
  </si>
  <si>
    <t xml:space="preserve"> Макароны отварные с котлетой рубленой из птицы</t>
  </si>
  <si>
    <t>516/2004,498/2004</t>
  </si>
  <si>
    <t xml:space="preserve"> Каша "Янтарная" (из пшена с яблоками)</t>
  </si>
  <si>
    <t>305/2004</t>
  </si>
  <si>
    <t>Картофель отварной с биточками рыбными</t>
  </si>
  <si>
    <t>огурец соленый</t>
  </si>
  <si>
    <t>518/2004, 364/2008</t>
  </si>
  <si>
    <t>Плов из птицы</t>
  </si>
  <si>
    <t>492/2004</t>
  </si>
  <si>
    <t>помидор соленый</t>
  </si>
  <si>
    <t>284/2004</t>
  </si>
  <si>
    <t>хлеб с сыром</t>
  </si>
  <si>
    <t>пром.произ.</t>
  </si>
  <si>
    <t>хлеб черный</t>
  </si>
  <si>
    <t>хлеб черн.с сыром</t>
  </si>
  <si>
    <t xml:space="preserve">МБОУ Поселковая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</si>
</sst>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9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1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3" xfId="1" applyFont="1" applyFill="1" applyBorder="1" applyAlignment="1" applyProtection="1">
      <alignment wrapText="1"/>
      <protection locked="0"/>
    </xf>
    <xf numFmtId="1" fontId="11" fillId="4" borderId="23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0" fontId="11" fillId="4" borderId="23" xfId="1" applyFont="1" applyFill="1" applyBorder="1" applyProtection="1">
      <protection locked="0"/>
    </xf>
    <xf numFmtId="1" fontId="11" fillId="4" borderId="23" xfId="1" applyNumberForma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1" fontId="11" fillId="4" borderId="24" xfId="1" applyNumberFormat="1" applyFill="1" applyBorder="1" applyAlignment="1" applyProtection="1">
      <alignment horizontal="right"/>
      <protection locked="0"/>
    </xf>
    <xf numFmtId="0" fontId="11" fillId="4" borderId="25" xfId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11" fillId="4" borderId="25" xfId="1" applyFont="1" applyFill="1" applyBorder="1" applyAlignment="1" applyProtection="1">
      <alignment wrapText="1"/>
      <protection locked="0"/>
    </xf>
    <xf numFmtId="1" fontId="11" fillId="4" borderId="25" xfId="1" applyNumberFormat="1" applyFill="1" applyBorder="1" applyProtection="1">
      <protection locked="0"/>
    </xf>
    <xf numFmtId="1" fontId="11" fillId="4" borderId="26" xfId="1" applyNumberFormat="1" applyFill="1" applyBorder="1" applyProtection="1">
      <protection locked="0"/>
    </xf>
    <xf numFmtId="0" fontId="11" fillId="4" borderId="27" xfId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75</v>
      </c>
      <c r="D1" s="65"/>
      <c r="E1" s="65"/>
      <c r="F1" s="12" t="s">
        <v>16</v>
      </c>
      <c r="G1" s="2" t="s">
        <v>17</v>
      </c>
      <c r="H1" s="66" t="s">
        <v>39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 t="s">
        <v>40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/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42</v>
      </c>
      <c r="F6" s="40">
        <v>220</v>
      </c>
      <c r="G6" s="55">
        <v>8</v>
      </c>
      <c r="H6" s="52">
        <v>9</v>
      </c>
      <c r="I6" s="53">
        <v>39</v>
      </c>
      <c r="J6" s="52">
        <v>269</v>
      </c>
      <c r="K6" s="54" t="s">
        <v>43</v>
      </c>
      <c r="L6" s="40"/>
    </row>
    <row r="7" spans="1:12" ht="15" x14ac:dyDescent="0.25">
      <c r="A7" s="23"/>
      <c r="B7" s="15"/>
      <c r="C7" s="11"/>
      <c r="D7" s="7" t="s">
        <v>22</v>
      </c>
      <c r="E7" s="51" t="s">
        <v>41</v>
      </c>
      <c r="F7" s="43">
        <v>180</v>
      </c>
      <c r="G7" s="55">
        <v>1</v>
      </c>
      <c r="H7" s="55">
        <v>2</v>
      </c>
      <c r="I7" s="57">
        <v>13</v>
      </c>
      <c r="J7" s="43">
        <v>175</v>
      </c>
      <c r="K7" s="44">
        <v>637</v>
      </c>
      <c r="L7" s="43"/>
    </row>
    <row r="8" spans="1:12" ht="25.5" x14ac:dyDescent="0.25">
      <c r="A8" s="23"/>
      <c r="B8" s="15"/>
      <c r="C8" s="11"/>
      <c r="D8" s="7" t="s">
        <v>23</v>
      </c>
      <c r="E8" s="42" t="s">
        <v>71</v>
      </c>
      <c r="F8" s="43">
        <v>100</v>
      </c>
      <c r="G8" s="56">
        <v>8</v>
      </c>
      <c r="H8" s="56">
        <v>5</v>
      </c>
      <c r="I8" s="56">
        <v>24</v>
      </c>
      <c r="J8" s="43">
        <v>197</v>
      </c>
      <c r="K8" s="44" t="s">
        <v>72</v>
      </c>
      <c r="L8" s="43"/>
    </row>
    <row r="9" spans="1:12" ht="15" x14ac:dyDescent="0.25">
      <c r="A9" s="23"/>
      <c r="B9" s="15"/>
      <c r="C9" s="11"/>
      <c r="D9" s="7" t="s">
        <v>24</v>
      </c>
      <c r="E9" s="42"/>
      <c r="F9" s="43"/>
      <c r="G9" s="43"/>
      <c r="H9" s="56"/>
      <c r="I9" s="56"/>
      <c r="J9" s="43"/>
      <c r="K9" s="44"/>
      <c r="L9" s="43"/>
    </row>
    <row r="10" spans="1:12" ht="15" x14ac:dyDescent="0.2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4"/>
      <c r="B11" s="17"/>
      <c r="C11" s="8"/>
      <c r="D11" s="18" t="s">
        <v>33</v>
      </c>
      <c r="E11" s="9"/>
      <c r="F11" s="19">
        <f>SUM(F6:F10)</f>
        <v>500</v>
      </c>
      <c r="G11" s="19">
        <f>SUM(G6:G10)</f>
        <v>17</v>
      </c>
      <c r="H11" s="19">
        <f>SUM(H6:H10)</f>
        <v>16</v>
      </c>
      <c r="I11" s="19">
        <f>SUM(I6:I10)</f>
        <v>76</v>
      </c>
      <c r="J11" s="19">
        <f>SUM(J6:J10)</f>
        <v>641</v>
      </c>
      <c r="K11" s="25"/>
      <c r="L11" s="19">
        <v>78</v>
      </c>
    </row>
    <row r="12" spans="1:12" ht="15" x14ac:dyDescent="0.25">
      <c r="A12" s="26">
        <f>A6</f>
        <v>1</v>
      </c>
      <c r="B12" s="13">
        <f>B6</f>
        <v>1</v>
      </c>
      <c r="C12" s="10" t="s">
        <v>25</v>
      </c>
      <c r="D12" s="7" t="s">
        <v>26</v>
      </c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7" t="s">
        <v>27</v>
      </c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7" t="s">
        <v>28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29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30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31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32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4"/>
      <c r="B21" s="17"/>
      <c r="C21" s="8"/>
      <c r="D21" s="18" t="s">
        <v>33</v>
      </c>
      <c r="E21" s="9"/>
      <c r="F21" s="19"/>
      <c r="G21" s="19"/>
      <c r="H21" s="19"/>
      <c r="I21" s="19"/>
      <c r="J21" s="19"/>
      <c r="K21" s="25"/>
      <c r="L21" s="19">
        <f t="shared" ref="L21" si="0">SUM(L12:L20)</f>
        <v>0</v>
      </c>
    </row>
    <row r="22" spans="1:12" ht="15" x14ac:dyDescent="0.2">
      <c r="A22" s="29">
        <f>A6</f>
        <v>1</v>
      </c>
      <c r="B22" s="30">
        <f>B6</f>
        <v>1</v>
      </c>
      <c r="C22" s="67" t="s">
        <v>4</v>
      </c>
      <c r="D22" s="68"/>
      <c r="E22" s="31"/>
      <c r="F22" s="32">
        <f>F11+F21</f>
        <v>500</v>
      </c>
      <c r="G22" s="32">
        <f t="shared" ref="G22:J22" si="1">G11+G21</f>
        <v>17</v>
      </c>
      <c r="H22" s="32">
        <f t="shared" si="1"/>
        <v>16</v>
      </c>
      <c r="I22" s="32">
        <f t="shared" si="1"/>
        <v>76</v>
      </c>
      <c r="J22" s="32">
        <f t="shared" si="1"/>
        <v>641</v>
      </c>
      <c r="K22" s="32"/>
      <c r="L22" s="32">
        <f t="shared" ref="L22" si="2">L11+L21</f>
        <v>78</v>
      </c>
    </row>
    <row r="23" spans="1:12" ht="15" x14ac:dyDescent="0.25">
      <c r="A23" s="14">
        <v>1</v>
      </c>
      <c r="B23" s="15">
        <v>2</v>
      </c>
      <c r="C23" s="22" t="s">
        <v>20</v>
      </c>
      <c r="D23" s="5" t="s">
        <v>21</v>
      </c>
      <c r="E23" s="39" t="s">
        <v>52</v>
      </c>
      <c r="F23" s="40">
        <v>240</v>
      </c>
      <c r="G23" s="59">
        <v>12</v>
      </c>
      <c r="H23" s="59">
        <v>18</v>
      </c>
      <c r="I23" s="59">
        <v>24</v>
      </c>
      <c r="J23" s="59">
        <v>502</v>
      </c>
      <c r="K23" s="58" t="s">
        <v>45</v>
      </c>
      <c r="L23" s="40"/>
    </row>
    <row r="24" spans="1:12" ht="15" x14ac:dyDescent="0.25">
      <c r="A24" s="14"/>
      <c r="B24" s="15"/>
      <c r="C24" s="11"/>
      <c r="D24" s="6"/>
      <c r="E24" s="42"/>
      <c r="F24" s="43"/>
      <c r="G24" s="56"/>
      <c r="H24" s="56"/>
      <c r="I24" s="56"/>
      <c r="J24" s="56"/>
      <c r="K24" s="44"/>
      <c r="L24" s="43"/>
    </row>
    <row r="25" spans="1:12" ht="15" x14ac:dyDescent="0.25">
      <c r="A25" s="14"/>
      <c r="B25" s="15"/>
      <c r="C25" s="11"/>
      <c r="D25" s="7" t="s">
        <v>22</v>
      </c>
      <c r="E25" s="42" t="s">
        <v>46</v>
      </c>
      <c r="F25" s="43">
        <v>180</v>
      </c>
      <c r="G25" s="56">
        <v>0</v>
      </c>
      <c r="H25" s="56">
        <v>0</v>
      </c>
      <c r="I25" s="56">
        <v>18</v>
      </c>
      <c r="J25" s="56">
        <v>56</v>
      </c>
      <c r="K25" s="44" t="s">
        <v>47</v>
      </c>
      <c r="L25" s="43"/>
    </row>
    <row r="26" spans="1:12" ht="25.5" x14ac:dyDescent="0.25">
      <c r="A26" s="14"/>
      <c r="B26" s="15"/>
      <c r="C26" s="11"/>
      <c r="D26" s="7" t="s">
        <v>23</v>
      </c>
      <c r="E26" s="42" t="s">
        <v>73</v>
      </c>
      <c r="F26" s="43">
        <v>80</v>
      </c>
      <c r="G26" s="56">
        <v>4</v>
      </c>
      <c r="H26" s="56">
        <v>0</v>
      </c>
      <c r="I26" s="56">
        <v>24</v>
      </c>
      <c r="J26" s="56">
        <v>117</v>
      </c>
      <c r="K26" s="44" t="s">
        <v>44</v>
      </c>
      <c r="L26" s="43"/>
    </row>
    <row r="27" spans="1:12" ht="15" x14ac:dyDescent="0.25">
      <c r="A27" s="14"/>
      <c r="B27" s="15"/>
      <c r="C27" s="11"/>
      <c r="D27" s="7" t="s">
        <v>24</v>
      </c>
      <c r="E27" s="42"/>
      <c r="F27" s="43"/>
      <c r="G27" s="56"/>
      <c r="H27" s="56"/>
      <c r="I27" s="56"/>
      <c r="J27" s="56"/>
      <c r="K27" s="44"/>
      <c r="L27" s="43"/>
    </row>
    <row r="28" spans="1:12" ht="25.5" x14ac:dyDescent="0.25">
      <c r="A28" s="14"/>
      <c r="B28" s="15"/>
      <c r="C28" s="11"/>
      <c r="D28" s="7" t="s">
        <v>26</v>
      </c>
      <c r="E28" s="42" t="s">
        <v>48</v>
      </c>
      <c r="F28" s="43">
        <v>60</v>
      </c>
      <c r="G28" s="56">
        <v>2</v>
      </c>
      <c r="H28" s="56">
        <v>0</v>
      </c>
      <c r="I28" s="56">
        <v>5</v>
      </c>
      <c r="J28" s="56">
        <v>42</v>
      </c>
      <c r="K28" s="44" t="s">
        <v>44</v>
      </c>
      <c r="L28" s="43"/>
    </row>
    <row r="29" spans="1:12" ht="15" x14ac:dyDescent="0.25">
      <c r="A29" s="16"/>
      <c r="B29" s="17"/>
      <c r="C29" s="8"/>
      <c r="D29" s="18" t="s">
        <v>33</v>
      </c>
      <c r="E29" s="9"/>
      <c r="F29" s="19">
        <f>SUM(F23:F28)</f>
        <v>560</v>
      </c>
      <c r="G29" s="19">
        <f>SUM(G23:G28)</f>
        <v>18</v>
      </c>
      <c r="H29" s="19">
        <f>SUM(H23:H28)</f>
        <v>18</v>
      </c>
      <c r="I29" s="19">
        <f>SUM(I23:I28)</f>
        <v>71</v>
      </c>
      <c r="J29" s="19">
        <f>SUM(J23:J28)</f>
        <v>717</v>
      </c>
      <c r="K29" s="25"/>
      <c r="L29" s="19">
        <v>78</v>
      </c>
    </row>
    <row r="30" spans="1:12" ht="15" x14ac:dyDescent="0.25">
      <c r="A30" s="13">
        <f>A23</f>
        <v>1</v>
      </c>
      <c r="B30" s="13">
        <f>B23</f>
        <v>2</v>
      </c>
      <c r="C30" s="10" t="s">
        <v>25</v>
      </c>
      <c r="D30" s="7" t="s">
        <v>26</v>
      </c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7" t="s">
        <v>27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7" t="s">
        <v>28</v>
      </c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7" t="s">
        <v>29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30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31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32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6"/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6"/>
      <c r="B39" s="17"/>
      <c r="C39" s="8"/>
      <c r="D39" s="18" t="s">
        <v>33</v>
      </c>
      <c r="E39" s="9"/>
      <c r="F39" s="19">
        <f>SUM(F30:F38)</f>
        <v>0</v>
      </c>
      <c r="G39" s="19">
        <f t="shared" ref="G39" si="3">SUM(G30:G38)</f>
        <v>0</v>
      </c>
      <c r="H39" s="19">
        <f t="shared" ref="H39" si="4">SUM(H30:H38)</f>
        <v>0</v>
      </c>
      <c r="I39" s="19">
        <f t="shared" ref="I39" si="5">SUM(I30:I38)</f>
        <v>0</v>
      </c>
      <c r="J39" s="19">
        <f t="shared" ref="J39:L39" si="6">SUM(J30:J38)</f>
        <v>0</v>
      </c>
      <c r="K39" s="25"/>
      <c r="L39" s="19">
        <f t="shared" si="6"/>
        <v>0</v>
      </c>
    </row>
    <row r="40" spans="1:12" ht="15.75" customHeight="1" x14ac:dyDescent="0.2">
      <c r="A40" s="33">
        <f>A23</f>
        <v>1</v>
      </c>
      <c r="B40" s="33">
        <f>B23</f>
        <v>2</v>
      </c>
      <c r="C40" s="67" t="s">
        <v>4</v>
      </c>
      <c r="D40" s="68"/>
      <c r="E40" s="31"/>
      <c r="F40" s="32">
        <f>F29+F39</f>
        <v>560</v>
      </c>
      <c r="G40" s="32">
        <f t="shared" ref="G40" si="7">G29+G39</f>
        <v>18</v>
      </c>
      <c r="H40" s="32">
        <f t="shared" ref="H40" si="8">H29+H39</f>
        <v>18</v>
      </c>
      <c r="I40" s="32">
        <f t="shared" ref="I40" si="9">I29+I39</f>
        <v>71</v>
      </c>
      <c r="J40" s="32">
        <f t="shared" ref="J40:L40" si="10">J29+J39</f>
        <v>717</v>
      </c>
      <c r="K40" s="32"/>
      <c r="L40" s="32">
        <f t="shared" si="10"/>
        <v>78</v>
      </c>
    </row>
    <row r="41" spans="1:12" ht="15" x14ac:dyDescent="0.25">
      <c r="A41" s="20">
        <v>1</v>
      </c>
      <c r="B41" s="21">
        <v>3</v>
      </c>
      <c r="C41" s="22" t="s">
        <v>20</v>
      </c>
      <c r="D41" s="5" t="s">
        <v>21</v>
      </c>
      <c r="E41" s="60" t="s">
        <v>49</v>
      </c>
      <c r="F41" s="40">
        <v>250</v>
      </c>
      <c r="G41" s="61">
        <v>11</v>
      </c>
      <c r="H41" s="61">
        <v>11</v>
      </c>
      <c r="I41" s="62">
        <v>30</v>
      </c>
      <c r="J41" s="40">
        <v>241</v>
      </c>
      <c r="K41" s="58" t="s">
        <v>43</v>
      </c>
      <c r="L41" s="40"/>
    </row>
    <row r="42" spans="1:12" ht="15" x14ac:dyDescent="0.25">
      <c r="A42" s="23"/>
      <c r="B42" s="15"/>
      <c r="C42" s="11"/>
      <c r="D42" s="7" t="s">
        <v>30</v>
      </c>
      <c r="E42" s="51" t="s">
        <v>50</v>
      </c>
      <c r="F42" s="43">
        <v>180</v>
      </c>
      <c r="G42" s="52">
        <v>0</v>
      </c>
      <c r="H42" s="52">
        <v>0</v>
      </c>
      <c r="I42" s="53">
        <v>28</v>
      </c>
      <c r="J42" s="43">
        <v>133</v>
      </c>
      <c r="K42" s="44" t="s">
        <v>51</v>
      </c>
      <c r="L42" s="43"/>
    </row>
    <row r="43" spans="1:12" ht="15" x14ac:dyDescent="0.25">
      <c r="A43" s="23"/>
      <c r="B43" s="15"/>
      <c r="C43" s="11"/>
      <c r="D43" s="7" t="s">
        <v>22</v>
      </c>
      <c r="E43" s="42"/>
      <c r="F43" s="43"/>
      <c r="G43" s="43"/>
      <c r="H43" s="43"/>
      <c r="I43" s="43"/>
      <c r="J43" s="43"/>
      <c r="K43" s="44"/>
      <c r="L43" s="43"/>
    </row>
    <row r="44" spans="1:12" ht="25.5" x14ac:dyDescent="0.25">
      <c r="A44" s="23"/>
      <c r="B44" s="15"/>
      <c r="C44" s="11"/>
      <c r="D44" s="7" t="s">
        <v>23</v>
      </c>
      <c r="E44" s="7" t="s">
        <v>74</v>
      </c>
      <c r="F44" s="43">
        <v>100</v>
      </c>
      <c r="G44" s="56">
        <v>8</v>
      </c>
      <c r="H44" s="56">
        <v>5</v>
      </c>
      <c r="I44" s="56">
        <v>24</v>
      </c>
      <c r="J44" s="56">
        <v>197</v>
      </c>
      <c r="K44" s="44" t="s">
        <v>44</v>
      </c>
      <c r="L44" s="43"/>
    </row>
    <row r="45" spans="1:12" ht="15" x14ac:dyDescent="0.25">
      <c r="A45" s="23"/>
      <c r="B45" s="15"/>
      <c r="C45" s="11"/>
      <c r="D45" s="7" t="s">
        <v>24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/>
      <c r="E46" s="7"/>
      <c r="F46" s="43"/>
      <c r="G46" s="56"/>
      <c r="H46" s="56"/>
      <c r="I46" s="56"/>
      <c r="J46" s="56"/>
      <c r="K46" s="44"/>
      <c r="L46" s="43"/>
    </row>
    <row r="47" spans="1:12" ht="15" x14ac:dyDescent="0.25">
      <c r="A47" s="24"/>
      <c r="B47" s="17"/>
      <c r="C47" s="8"/>
      <c r="D47" s="18" t="s">
        <v>33</v>
      </c>
      <c r="E47" s="9"/>
      <c r="F47" s="19">
        <f>SUM(F41:F46)</f>
        <v>530</v>
      </c>
      <c r="G47" s="19">
        <f>SUM(G41:G46)</f>
        <v>19</v>
      </c>
      <c r="H47" s="19">
        <f>SUM(H41:H46)</f>
        <v>16</v>
      </c>
      <c r="I47" s="19">
        <f>SUM(I41:I46)</f>
        <v>82</v>
      </c>
      <c r="J47" s="19">
        <f>SUM(J41:J46)</f>
        <v>571</v>
      </c>
      <c r="K47" s="25"/>
      <c r="L47" s="19">
        <v>78</v>
      </c>
    </row>
    <row r="48" spans="1:12" ht="15" x14ac:dyDescent="0.25">
      <c r="A48" s="26">
        <f>A41</f>
        <v>1</v>
      </c>
      <c r="B48" s="13">
        <f>B41</f>
        <v>3</v>
      </c>
      <c r="C48" s="10" t="s">
        <v>25</v>
      </c>
      <c r="D48" s="7" t="s">
        <v>26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7" t="s">
        <v>27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7" t="s">
        <v>28</v>
      </c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3"/>
      <c r="B51" s="15"/>
      <c r="C51" s="11"/>
      <c r="D51" s="7" t="s">
        <v>29</v>
      </c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7" t="s">
        <v>30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31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32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6"/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4"/>
      <c r="B57" s="17"/>
      <c r="C57" s="8"/>
      <c r="D57" s="18" t="s">
        <v>33</v>
      </c>
      <c r="E57" s="9"/>
      <c r="F57" s="19">
        <f>SUM(F48:F56)</f>
        <v>0</v>
      </c>
      <c r="G57" s="19">
        <f t="shared" ref="G57" si="11">SUM(G48:G56)</f>
        <v>0</v>
      </c>
      <c r="H57" s="19">
        <f t="shared" ref="H57" si="12">SUM(H48:H56)</f>
        <v>0</v>
      </c>
      <c r="I57" s="19">
        <f t="shared" ref="I57" si="13">SUM(I48:I56)</f>
        <v>0</v>
      </c>
      <c r="J57" s="19">
        <f t="shared" ref="J57:L57" si="14">SUM(J48:J56)</f>
        <v>0</v>
      </c>
      <c r="K57" s="25"/>
      <c r="L57" s="19">
        <f t="shared" si="14"/>
        <v>0</v>
      </c>
    </row>
    <row r="58" spans="1:12" ht="15.75" customHeight="1" x14ac:dyDescent="0.2">
      <c r="A58" s="29">
        <f>A41</f>
        <v>1</v>
      </c>
      <c r="B58" s="30">
        <f>B41</f>
        <v>3</v>
      </c>
      <c r="C58" s="67" t="s">
        <v>4</v>
      </c>
      <c r="D58" s="68"/>
      <c r="E58" s="31"/>
      <c r="F58" s="32">
        <f>F47+F57</f>
        <v>530</v>
      </c>
      <c r="G58" s="32">
        <f t="shared" ref="G58" si="15">G47+G57</f>
        <v>19</v>
      </c>
      <c r="H58" s="32">
        <f t="shared" ref="H58" si="16">H47+H57</f>
        <v>16</v>
      </c>
      <c r="I58" s="32">
        <f t="shared" ref="I58" si="17">I47+I57</f>
        <v>82</v>
      </c>
      <c r="J58" s="32">
        <f t="shared" ref="J58:L58" si="18">J47+J57</f>
        <v>571</v>
      </c>
      <c r="K58" s="32"/>
      <c r="L58" s="32">
        <f t="shared" si="18"/>
        <v>78</v>
      </c>
    </row>
    <row r="59" spans="1:12" ht="25.5" x14ac:dyDescent="0.25">
      <c r="A59" s="20">
        <v>1</v>
      </c>
      <c r="B59" s="21">
        <v>4</v>
      </c>
      <c r="C59" s="22" t="s">
        <v>20</v>
      </c>
      <c r="D59" s="5" t="s">
        <v>21</v>
      </c>
      <c r="E59" s="39" t="s">
        <v>53</v>
      </c>
      <c r="F59" s="40">
        <v>240</v>
      </c>
      <c r="G59" s="40">
        <v>11</v>
      </c>
      <c r="H59" s="40">
        <v>14</v>
      </c>
      <c r="I59" s="40">
        <v>26</v>
      </c>
      <c r="J59" s="40">
        <v>425</v>
      </c>
      <c r="K59" s="41" t="s">
        <v>54</v>
      </c>
      <c r="L59" s="40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7" t="s">
        <v>22</v>
      </c>
      <c r="E61" s="42" t="s">
        <v>55</v>
      </c>
      <c r="F61" s="43">
        <v>180</v>
      </c>
      <c r="G61" s="43">
        <v>0</v>
      </c>
      <c r="H61" s="43">
        <v>0</v>
      </c>
      <c r="I61" s="43">
        <v>18</v>
      </c>
      <c r="J61" s="43">
        <v>56</v>
      </c>
      <c r="K61" s="44" t="s">
        <v>47</v>
      </c>
      <c r="L61" s="43"/>
    </row>
    <row r="62" spans="1:12" ht="25.5" x14ac:dyDescent="0.25">
      <c r="A62" s="23"/>
      <c r="B62" s="15"/>
      <c r="C62" s="11"/>
      <c r="D62" s="7" t="s">
        <v>23</v>
      </c>
      <c r="E62" s="7" t="s">
        <v>32</v>
      </c>
      <c r="F62" s="43">
        <v>80</v>
      </c>
      <c r="G62" s="56">
        <v>4</v>
      </c>
      <c r="H62" s="56">
        <v>0</v>
      </c>
      <c r="I62" s="56">
        <v>24</v>
      </c>
      <c r="J62" s="56">
        <v>117</v>
      </c>
      <c r="K62" s="44" t="s">
        <v>44</v>
      </c>
      <c r="L62" s="43"/>
    </row>
    <row r="63" spans="1:12" ht="15" x14ac:dyDescent="0.25">
      <c r="A63" s="23"/>
      <c r="B63" s="15"/>
      <c r="C63" s="11"/>
      <c r="D63" s="7" t="s">
        <v>24</v>
      </c>
      <c r="E63" s="42"/>
      <c r="F63" s="43"/>
      <c r="G63" s="43"/>
      <c r="H63" s="43"/>
      <c r="I63" s="43"/>
      <c r="J63" s="43"/>
      <c r="K63" s="44"/>
      <c r="L63" s="43"/>
    </row>
    <row r="64" spans="1:12" ht="25.5" x14ac:dyDescent="0.25">
      <c r="A64" s="23"/>
      <c r="B64" s="15"/>
      <c r="C64" s="11"/>
      <c r="D64" s="7" t="s">
        <v>26</v>
      </c>
      <c r="E64" s="42" t="s">
        <v>56</v>
      </c>
      <c r="F64" s="43">
        <v>60</v>
      </c>
      <c r="G64" s="43">
        <v>1</v>
      </c>
      <c r="H64" s="43">
        <v>2</v>
      </c>
      <c r="I64" s="43">
        <v>3</v>
      </c>
      <c r="J64" s="43">
        <v>63</v>
      </c>
      <c r="K64" s="44" t="s">
        <v>57</v>
      </c>
      <c r="L64" s="43"/>
    </row>
    <row r="65" spans="1:12" ht="15" x14ac:dyDescent="0.25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4"/>
      <c r="B66" s="17"/>
      <c r="C66" s="8"/>
      <c r="D66" s="18" t="s">
        <v>33</v>
      </c>
      <c r="E66" s="9"/>
      <c r="F66" s="19">
        <f>SUM(F59:F65)</f>
        <v>560</v>
      </c>
      <c r="G66" s="19">
        <f t="shared" ref="G66" si="19">SUM(G59:G65)</f>
        <v>16</v>
      </c>
      <c r="H66" s="19">
        <f t="shared" ref="H66" si="20">SUM(H59:H65)</f>
        <v>16</v>
      </c>
      <c r="I66" s="19">
        <f t="shared" ref="I66" si="21">SUM(I59:I65)</f>
        <v>71</v>
      </c>
      <c r="J66" s="19">
        <f t="shared" ref="J66" si="22">SUM(J59:J65)</f>
        <v>661</v>
      </c>
      <c r="K66" s="25"/>
      <c r="L66" s="19">
        <v>78</v>
      </c>
    </row>
    <row r="67" spans="1:12" ht="15" x14ac:dyDescent="0.25">
      <c r="A67" s="26">
        <f>A59</f>
        <v>1</v>
      </c>
      <c r="B67" s="13">
        <f>B59</f>
        <v>4</v>
      </c>
      <c r="C67" s="10" t="s">
        <v>25</v>
      </c>
      <c r="D67" s="7" t="s">
        <v>26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7" t="s">
        <v>27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7" t="s">
        <v>28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7" t="s">
        <v>29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7" t="s">
        <v>30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31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32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SUM(F67:F75)</f>
        <v>0</v>
      </c>
      <c r="G76" s="19">
        <f t="shared" ref="G76" si="23">SUM(G67:G75)</f>
        <v>0</v>
      </c>
      <c r="H76" s="19">
        <f t="shared" ref="H76" si="24">SUM(H67:H75)</f>
        <v>0</v>
      </c>
      <c r="I76" s="19">
        <f t="shared" ref="I76" si="25">SUM(I67:I75)</f>
        <v>0</v>
      </c>
      <c r="J76" s="19">
        <f t="shared" ref="J76:L76" si="26">SUM(J67:J75)</f>
        <v>0</v>
      </c>
      <c r="K76" s="25"/>
      <c r="L76" s="19">
        <f t="shared" si="26"/>
        <v>0</v>
      </c>
    </row>
    <row r="77" spans="1:12" ht="15.75" customHeight="1" thickBot="1" x14ac:dyDescent="0.25">
      <c r="A77" s="29">
        <f>A59</f>
        <v>1</v>
      </c>
      <c r="B77" s="30">
        <f>B59</f>
        <v>4</v>
      </c>
      <c r="C77" s="67" t="s">
        <v>4</v>
      </c>
      <c r="D77" s="68"/>
      <c r="E77" s="31"/>
      <c r="F77" s="32">
        <f>F66+F76</f>
        <v>560</v>
      </c>
      <c r="G77" s="32">
        <f t="shared" ref="G77" si="27">G66+G76</f>
        <v>16</v>
      </c>
      <c r="H77" s="32">
        <f t="shared" ref="H77" si="28">H66+H76</f>
        <v>16</v>
      </c>
      <c r="I77" s="32">
        <f t="shared" ref="I77" si="29">I66+I76</f>
        <v>71</v>
      </c>
      <c r="J77" s="32">
        <f t="shared" ref="J77:L77" si="30">J66+J76</f>
        <v>661</v>
      </c>
      <c r="K77" s="32"/>
      <c r="L77" s="32">
        <f t="shared" si="30"/>
        <v>78</v>
      </c>
    </row>
    <row r="78" spans="1:12" ht="15.75" thickBot="1" x14ac:dyDescent="0.3">
      <c r="A78" s="20">
        <v>1</v>
      </c>
      <c r="B78" s="21">
        <v>5</v>
      </c>
      <c r="C78" s="22" t="s">
        <v>20</v>
      </c>
      <c r="D78" s="5" t="s">
        <v>21</v>
      </c>
      <c r="E78" s="63" t="s">
        <v>58</v>
      </c>
      <c r="F78" s="40">
        <v>250</v>
      </c>
      <c r="G78" s="40">
        <v>8</v>
      </c>
      <c r="H78" s="40">
        <v>9</v>
      </c>
      <c r="I78" s="40">
        <v>39</v>
      </c>
      <c r="J78" s="40">
        <v>269</v>
      </c>
      <c r="K78" s="41" t="s">
        <v>43</v>
      </c>
      <c r="L78" s="40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22</v>
      </c>
      <c r="E80" s="51" t="s">
        <v>41</v>
      </c>
      <c r="F80" s="43">
        <v>180</v>
      </c>
      <c r="G80" s="43">
        <v>1</v>
      </c>
      <c r="H80" s="43">
        <v>2</v>
      </c>
      <c r="I80" s="43">
        <v>13</v>
      </c>
      <c r="J80" s="43">
        <v>175</v>
      </c>
      <c r="K80" s="44">
        <v>637</v>
      </c>
      <c r="L80" s="43"/>
    </row>
    <row r="81" spans="1:12" ht="25.5" x14ac:dyDescent="0.25">
      <c r="A81" s="23"/>
      <c r="B81" s="15"/>
      <c r="C81" s="11"/>
      <c r="D81" s="7" t="s">
        <v>23</v>
      </c>
      <c r="E81" s="7" t="s">
        <v>74</v>
      </c>
      <c r="F81" s="43">
        <v>100</v>
      </c>
      <c r="G81" s="56">
        <v>8</v>
      </c>
      <c r="H81" s="56">
        <v>5</v>
      </c>
      <c r="I81" s="56">
        <v>24</v>
      </c>
      <c r="J81" s="56">
        <v>197</v>
      </c>
      <c r="K81" s="44" t="s">
        <v>44</v>
      </c>
      <c r="L81" s="43"/>
    </row>
    <row r="82" spans="1:12" ht="15" x14ac:dyDescent="0.25">
      <c r="A82" s="23"/>
      <c r="B82" s="15"/>
      <c r="C82" s="11"/>
      <c r="D82" s="7" t="s">
        <v>24</v>
      </c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4"/>
      <c r="B84" s="17"/>
      <c r="C84" s="8"/>
      <c r="D84" s="18" t="s">
        <v>33</v>
      </c>
      <c r="E84" s="9"/>
      <c r="F84" s="19">
        <f>SUM(F78:F83)</f>
        <v>530</v>
      </c>
      <c r="G84" s="19">
        <f>SUM(G78:G83)</f>
        <v>17</v>
      </c>
      <c r="H84" s="19">
        <f>SUM(H78:H83)</f>
        <v>16</v>
      </c>
      <c r="I84" s="19">
        <f>SUM(I78:I83)</f>
        <v>76</v>
      </c>
      <c r="J84" s="19">
        <f>SUM(J78:J83)</f>
        <v>641</v>
      </c>
      <c r="K84" s="25"/>
      <c r="L84" s="19">
        <v>78</v>
      </c>
    </row>
    <row r="85" spans="1:12" ht="15" x14ac:dyDescent="0.25">
      <c r="A85" s="26">
        <f>A78</f>
        <v>1</v>
      </c>
      <c r="B85" s="13">
        <f>B78</f>
        <v>5</v>
      </c>
      <c r="C85" s="10" t="s">
        <v>25</v>
      </c>
      <c r="D85" s="7" t="s">
        <v>26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27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7" t="s">
        <v>28</v>
      </c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7" t="s">
        <v>29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7" t="s">
        <v>30</v>
      </c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7" t="s">
        <v>31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32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4"/>
      <c r="B94" s="17"/>
      <c r="C94" s="8"/>
      <c r="D94" s="18" t="s">
        <v>33</v>
      </c>
      <c r="E94" s="9"/>
      <c r="F94" s="19">
        <f>SUM(F85:F93)</f>
        <v>0</v>
      </c>
      <c r="G94" s="19">
        <f t="shared" ref="G94" si="31">SUM(G85:G93)</f>
        <v>0</v>
      </c>
      <c r="H94" s="19">
        <f t="shared" ref="H94" si="32">SUM(H85:H93)</f>
        <v>0</v>
      </c>
      <c r="I94" s="19">
        <f t="shared" ref="I94" si="33">SUM(I85:I93)</f>
        <v>0</v>
      </c>
      <c r="J94" s="19">
        <f t="shared" ref="J94:L94" si="34">SUM(J85:J93)</f>
        <v>0</v>
      </c>
      <c r="K94" s="25"/>
      <c r="L94" s="19">
        <f t="shared" si="34"/>
        <v>0</v>
      </c>
    </row>
    <row r="95" spans="1:12" ht="15.75" customHeight="1" x14ac:dyDescent="0.2">
      <c r="A95" s="29">
        <f>A78</f>
        <v>1</v>
      </c>
      <c r="B95" s="30">
        <f>B78</f>
        <v>5</v>
      </c>
      <c r="C95" s="67" t="s">
        <v>4</v>
      </c>
      <c r="D95" s="68"/>
      <c r="E95" s="31"/>
      <c r="F95" s="32">
        <f>F84+F94</f>
        <v>530</v>
      </c>
      <c r="G95" s="32">
        <f t="shared" ref="G95" si="35">G84+G94</f>
        <v>17</v>
      </c>
      <c r="H95" s="32">
        <f t="shared" ref="H95" si="36">H84+H94</f>
        <v>16</v>
      </c>
      <c r="I95" s="32">
        <f t="shared" ref="I95" si="37">I84+I94</f>
        <v>76</v>
      </c>
      <c r="J95" s="32">
        <f t="shared" ref="J95" si="38">J84+J94</f>
        <v>641</v>
      </c>
      <c r="K95" s="32"/>
      <c r="L95" s="32">
        <v>78</v>
      </c>
    </row>
    <row r="96" spans="1:12" ht="15" x14ac:dyDescent="0.25">
      <c r="A96" s="20">
        <v>2</v>
      </c>
      <c r="B96" s="21">
        <v>1</v>
      </c>
      <c r="C96" s="22" t="s">
        <v>20</v>
      </c>
      <c r="D96" s="5" t="s">
        <v>21</v>
      </c>
      <c r="E96" s="60" t="s">
        <v>59</v>
      </c>
      <c r="F96" s="40">
        <v>250</v>
      </c>
      <c r="G96" s="40">
        <v>7</v>
      </c>
      <c r="H96" s="40">
        <v>9</v>
      </c>
      <c r="I96" s="40">
        <v>45</v>
      </c>
      <c r="J96" s="40">
        <v>269</v>
      </c>
      <c r="K96" s="41" t="s">
        <v>70</v>
      </c>
      <c r="L96" s="40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7" t="s">
        <v>22</v>
      </c>
      <c r="E98" s="51" t="s">
        <v>41</v>
      </c>
      <c r="F98" s="43">
        <v>180</v>
      </c>
      <c r="G98" s="43">
        <v>1</v>
      </c>
      <c r="H98" s="43">
        <v>2</v>
      </c>
      <c r="I98" s="43">
        <v>13</v>
      </c>
      <c r="J98" s="43">
        <v>175</v>
      </c>
      <c r="K98" s="44">
        <v>637</v>
      </c>
      <c r="L98" s="43"/>
    </row>
    <row r="99" spans="1:12" ht="25.5" x14ac:dyDescent="0.25">
      <c r="A99" s="23"/>
      <c r="B99" s="15"/>
      <c r="C99" s="11"/>
      <c r="D99" s="7" t="s">
        <v>23</v>
      </c>
      <c r="E99" s="7" t="s">
        <v>74</v>
      </c>
      <c r="F99" s="43">
        <v>100</v>
      </c>
      <c r="G99" s="56">
        <v>8</v>
      </c>
      <c r="H99" s="56">
        <v>5</v>
      </c>
      <c r="I99" s="56">
        <v>24</v>
      </c>
      <c r="J99" s="56">
        <v>197</v>
      </c>
      <c r="K99" s="44" t="s">
        <v>44</v>
      </c>
      <c r="L99" s="43"/>
    </row>
    <row r="100" spans="1:12" ht="15" x14ac:dyDescent="0.25">
      <c r="A100" s="23"/>
      <c r="B100" s="15"/>
      <c r="C100" s="11"/>
      <c r="D100" s="7" t="s">
        <v>24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4"/>
      <c r="B102" s="17"/>
      <c r="C102" s="8"/>
      <c r="D102" s="18" t="s">
        <v>33</v>
      </c>
      <c r="E102" s="9"/>
      <c r="F102" s="19">
        <f>SUM(F96:F101)</f>
        <v>530</v>
      </c>
      <c r="G102" s="19">
        <f>SUM(G96:G101)</f>
        <v>16</v>
      </c>
      <c r="H102" s="19">
        <f>SUM(H96:H101)</f>
        <v>16</v>
      </c>
      <c r="I102" s="19">
        <f>SUM(I96:I101)</f>
        <v>82</v>
      </c>
      <c r="J102" s="19">
        <f>SUM(J96:J101)</f>
        <v>641</v>
      </c>
      <c r="K102" s="25"/>
      <c r="L102" s="19">
        <v>78</v>
      </c>
    </row>
    <row r="103" spans="1:12" ht="15" x14ac:dyDescent="0.25">
      <c r="A103" s="26">
        <f>A96</f>
        <v>2</v>
      </c>
      <c r="B103" s="13">
        <f>B96</f>
        <v>1</v>
      </c>
      <c r="C103" s="10" t="s">
        <v>25</v>
      </c>
      <c r="D103" s="7" t="s">
        <v>26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27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28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 t="s">
        <v>29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7" t="s">
        <v>30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7" t="s">
        <v>31</v>
      </c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7" t="s">
        <v>32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4"/>
      <c r="B112" s="17"/>
      <c r="C112" s="8"/>
      <c r="D112" s="18" t="s">
        <v>33</v>
      </c>
      <c r="E112" s="9"/>
      <c r="F112" s="19">
        <f>SUM(F103:F111)</f>
        <v>0</v>
      </c>
      <c r="G112" s="19">
        <f t="shared" ref="G112:J112" si="39">SUM(G103:G111)</f>
        <v>0</v>
      </c>
      <c r="H112" s="19">
        <f t="shared" si="39"/>
        <v>0</v>
      </c>
      <c r="I112" s="19">
        <f t="shared" si="39"/>
        <v>0</v>
      </c>
      <c r="J112" s="19">
        <f t="shared" si="39"/>
        <v>0</v>
      </c>
      <c r="K112" s="25"/>
      <c r="L112" s="19">
        <f t="shared" ref="L112" si="40">SUM(L103:L111)</f>
        <v>0</v>
      </c>
    </row>
    <row r="113" spans="1:12" ht="15.75" thickBot="1" x14ac:dyDescent="0.25">
      <c r="A113" s="29">
        <f>A96</f>
        <v>2</v>
      </c>
      <c r="B113" s="30">
        <f>B96</f>
        <v>1</v>
      </c>
      <c r="C113" s="67" t="s">
        <v>4</v>
      </c>
      <c r="D113" s="68"/>
      <c r="E113" s="31"/>
      <c r="F113" s="32">
        <f>F102+F112</f>
        <v>530</v>
      </c>
      <c r="G113" s="32">
        <f t="shared" ref="G113" si="41">G102+G112</f>
        <v>16</v>
      </c>
      <c r="H113" s="32">
        <f t="shared" ref="H113" si="42">H102+H112</f>
        <v>16</v>
      </c>
      <c r="I113" s="32">
        <f t="shared" ref="I113" si="43">I102+I112</f>
        <v>82</v>
      </c>
      <c r="J113" s="32">
        <f t="shared" ref="J113" si="44">J102+J112</f>
        <v>641</v>
      </c>
      <c r="K113" s="32"/>
      <c r="L113" s="32">
        <v>78</v>
      </c>
    </row>
    <row r="114" spans="1:12" ht="26.25" thickBot="1" x14ac:dyDescent="0.3">
      <c r="A114" s="14">
        <v>2</v>
      </c>
      <c r="B114" s="15">
        <v>2</v>
      </c>
      <c r="C114" s="22" t="s">
        <v>20</v>
      </c>
      <c r="D114" s="5" t="s">
        <v>21</v>
      </c>
      <c r="E114" s="63" t="s">
        <v>60</v>
      </c>
      <c r="F114" s="40">
        <v>240</v>
      </c>
      <c r="G114" s="40">
        <v>13</v>
      </c>
      <c r="H114" s="40">
        <v>19</v>
      </c>
      <c r="I114" s="40">
        <v>27</v>
      </c>
      <c r="J114" s="40">
        <v>425</v>
      </c>
      <c r="K114" s="41" t="s">
        <v>61</v>
      </c>
      <c r="L114" s="40"/>
    </row>
    <row r="115" spans="1:12" ht="15" x14ac:dyDescent="0.25">
      <c r="A115" s="14"/>
      <c r="B115" s="15"/>
      <c r="C115" s="11"/>
      <c r="D115" s="6"/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14"/>
      <c r="B116" s="15"/>
      <c r="C116" s="11"/>
      <c r="D116" s="7" t="s">
        <v>22</v>
      </c>
      <c r="E116" s="42" t="s">
        <v>55</v>
      </c>
      <c r="F116" s="43">
        <v>180</v>
      </c>
      <c r="G116" s="43">
        <v>0</v>
      </c>
      <c r="H116" s="43">
        <v>0</v>
      </c>
      <c r="I116" s="43">
        <v>18</v>
      </c>
      <c r="J116" s="43">
        <v>56</v>
      </c>
      <c r="K116" s="44" t="s">
        <v>47</v>
      </c>
      <c r="L116" s="43"/>
    </row>
    <row r="117" spans="1:12" ht="25.5" x14ac:dyDescent="0.25">
      <c r="A117" s="14"/>
      <c r="B117" s="15"/>
      <c r="C117" s="11"/>
      <c r="D117" s="7" t="s">
        <v>23</v>
      </c>
      <c r="E117" s="42" t="s">
        <v>73</v>
      </c>
      <c r="F117" s="43">
        <v>80</v>
      </c>
      <c r="G117" s="56">
        <v>4</v>
      </c>
      <c r="H117" s="56">
        <v>0</v>
      </c>
      <c r="I117" s="56">
        <v>24</v>
      </c>
      <c r="J117" s="56">
        <v>117</v>
      </c>
      <c r="K117" s="44" t="s">
        <v>44</v>
      </c>
      <c r="L117" s="43"/>
    </row>
    <row r="118" spans="1:12" ht="15" x14ac:dyDescent="0.25">
      <c r="A118" s="14"/>
      <c r="B118" s="15"/>
      <c r="C118" s="11"/>
      <c r="D118" s="7" t="s">
        <v>24</v>
      </c>
      <c r="E118" s="42"/>
      <c r="F118" s="43"/>
      <c r="G118" s="43"/>
      <c r="H118" s="43"/>
      <c r="I118" s="43"/>
      <c r="J118" s="43"/>
      <c r="K118" s="44"/>
      <c r="L118" s="43"/>
    </row>
    <row r="119" spans="1:12" ht="25.5" x14ac:dyDescent="0.25">
      <c r="A119" s="14"/>
      <c r="B119" s="15"/>
      <c r="C119" s="11"/>
      <c r="D119" s="7" t="s">
        <v>26</v>
      </c>
      <c r="E119" s="42" t="s">
        <v>48</v>
      </c>
      <c r="F119" s="43">
        <v>60</v>
      </c>
      <c r="G119" s="56">
        <v>2</v>
      </c>
      <c r="H119" s="56">
        <v>0</v>
      </c>
      <c r="I119" s="56">
        <v>5</v>
      </c>
      <c r="J119" s="56">
        <v>42</v>
      </c>
      <c r="K119" s="44" t="s">
        <v>44</v>
      </c>
      <c r="L119" s="43"/>
    </row>
    <row r="120" spans="1:12" ht="15" x14ac:dyDescent="0.25">
      <c r="A120" s="14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16"/>
      <c r="B121" s="17"/>
      <c r="C121" s="8"/>
      <c r="D121" s="18" t="s">
        <v>33</v>
      </c>
      <c r="E121" s="9"/>
      <c r="F121" s="19">
        <f>SUM(F114:F120)</f>
        <v>560</v>
      </c>
      <c r="G121" s="19">
        <f t="shared" ref="G121:J121" si="45">SUM(G114:G120)</f>
        <v>19</v>
      </c>
      <c r="H121" s="19">
        <f t="shared" si="45"/>
        <v>19</v>
      </c>
      <c r="I121" s="19">
        <f t="shared" si="45"/>
        <v>74</v>
      </c>
      <c r="J121" s="19">
        <f t="shared" si="45"/>
        <v>640</v>
      </c>
      <c r="K121" s="25"/>
      <c r="L121" s="19">
        <v>78</v>
      </c>
    </row>
    <row r="122" spans="1:12" ht="15" x14ac:dyDescent="0.25">
      <c r="A122" s="13">
        <f>A114</f>
        <v>2</v>
      </c>
      <c r="B122" s="13">
        <f>B114</f>
        <v>2</v>
      </c>
      <c r="C122" s="10" t="s">
        <v>25</v>
      </c>
      <c r="D122" s="7" t="s">
        <v>26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27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28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7" t="s">
        <v>29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7" t="s">
        <v>30</v>
      </c>
      <c r="E126" s="51"/>
      <c r="F126" s="52"/>
      <c r="G126" s="52"/>
      <c r="H126" s="52"/>
      <c r="I126" s="53"/>
      <c r="J126" s="52"/>
      <c r="K126" s="54"/>
      <c r="L126" s="43"/>
    </row>
    <row r="127" spans="1:12" ht="15" x14ac:dyDescent="0.25">
      <c r="A127" s="14"/>
      <c r="B127" s="15"/>
      <c r="C127" s="11"/>
      <c r="D127" s="7" t="s">
        <v>31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7" t="s">
        <v>32</v>
      </c>
      <c r="E128" s="51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6"/>
      <c r="B131" s="17"/>
      <c r="C131" s="8"/>
      <c r="D131" s="18" t="s">
        <v>33</v>
      </c>
      <c r="E131" s="9"/>
      <c r="F131" s="19">
        <f>SUM(F122:F130)</f>
        <v>0</v>
      </c>
      <c r="G131" s="19">
        <f t="shared" ref="G131:J131" si="46">SUM(G122:G130)</f>
        <v>0</v>
      </c>
      <c r="H131" s="19">
        <f t="shared" si="46"/>
        <v>0</v>
      </c>
      <c r="I131" s="19">
        <f t="shared" si="46"/>
        <v>0</v>
      </c>
      <c r="J131" s="19">
        <f t="shared" si="46"/>
        <v>0</v>
      </c>
      <c r="K131" s="25"/>
      <c r="L131" s="19">
        <f t="shared" ref="L131" si="47">SUM(L122:L130)</f>
        <v>0</v>
      </c>
    </row>
    <row r="132" spans="1:12" ht="15.75" thickBot="1" x14ac:dyDescent="0.25">
      <c r="A132" s="33">
        <f>A114</f>
        <v>2</v>
      </c>
      <c r="B132" s="33">
        <f>B114</f>
        <v>2</v>
      </c>
      <c r="C132" s="67" t="s">
        <v>4</v>
      </c>
      <c r="D132" s="68"/>
      <c r="E132" s="31"/>
      <c r="F132" s="32">
        <f>F121+F131</f>
        <v>560</v>
      </c>
      <c r="G132" s="32">
        <f t="shared" ref="G132" si="48">G121+G131</f>
        <v>19</v>
      </c>
      <c r="H132" s="32">
        <f t="shared" ref="H132" si="49">H121+H131</f>
        <v>19</v>
      </c>
      <c r="I132" s="32">
        <f t="shared" ref="I132" si="50">I121+I131</f>
        <v>74</v>
      </c>
      <c r="J132" s="32">
        <f t="shared" ref="J132" si="51">J121+J131</f>
        <v>640</v>
      </c>
      <c r="K132" s="32"/>
      <c r="L132" s="32">
        <v>78</v>
      </c>
    </row>
    <row r="133" spans="1:12" ht="15.75" thickBot="1" x14ac:dyDescent="0.3">
      <c r="A133" s="20">
        <v>2</v>
      </c>
      <c r="B133" s="21">
        <v>3</v>
      </c>
      <c r="C133" s="22" t="s">
        <v>20</v>
      </c>
      <c r="D133" s="5" t="s">
        <v>21</v>
      </c>
      <c r="E133" s="63" t="s">
        <v>62</v>
      </c>
      <c r="F133" s="40">
        <v>250</v>
      </c>
      <c r="G133" s="40">
        <v>8</v>
      </c>
      <c r="H133" s="40">
        <v>11</v>
      </c>
      <c r="I133" s="40">
        <v>39</v>
      </c>
      <c r="J133" s="40">
        <v>269</v>
      </c>
      <c r="K133" s="41" t="s">
        <v>63</v>
      </c>
      <c r="L133" s="40"/>
    </row>
    <row r="134" spans="1:12" ht="15" x14ac:dyDescent="0.25">
      <c r="A134" s="23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3"/>
      <c r="B135" s="15"/>
      <c r="C135" s="11"/>
      <c r="D135" s="7" t="s">
        <v>22</v>
      </c>
      <c r="E135" s="42" t="s">
        <v>55</v>
      </c>
      <c r="F135" s="43">
        <v>180</v>
      </c>
      <c r="G135" s="43">
        <v>0</v>
      </c>
      <c r="H135" s="43">
        <v>0</v>
      </c>
      <c r="I135" s="43">
        <v>18</v>
      </c>
      <c r="J135" s="43">
        <v>56</v>
      </c>
      <c r="K135" s="44" t="s">
        <v>47</v>
      </c>
      <c r="L135" s="43"/>
    </row>
    <row r="136" spans="1:12" ht="15.75" customHeight="1" x14ac:dyDescent="0.25">
      <c r="A136" s="23"/>
      <c r="B136" s="15"/>
      <c r="C136" s="11"/>
      <c r="D136" s="7" t="s">
        <v>23</v>
      </c>
      <c r="E136" s="7" t="s">
        <v>74</v>
      </c>
      <c r="F136" s="43">
        <v>100</v>
      </c>
      <c r="G136" s="56">
        <v>8</v>
      </c>
      <c r="H136" s="56">
        <v>5</v>
      </c>
      <c r="I136" s="56">
        <v>24</v>
      </c>
      <c r="J136" s="56">
        <v>197</v>
      </c>
      <c r="K136" s="44" t="s">
        <v>44</v>
      </c>
      <c r="L136" s="43"/>
    </row>
    <row r="137" spans="1:12" ht="15" x14ac:dyDescent="0.25">
      <c r="A137" s="23"/>
      <c r="B137" s="15"/>
      <c r="C137" s="11"/>
      <c r="D137" s="7" t="s">
        <v>24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23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24"/>
      <c r="B139" s="17"/>
      <c r="C139" s="8"/>
      <c r="D139" s="18" t="s">
        <v>33</v>
      </c>
      <c r="E139" s="9"/>
      <c r="F139" s="19">
        <f>SUM(F133:F138)</f>
        <v>530</v>
      </c>
      <c r="G139" s="19">
        <f>SUM(G133:G138)</f>
        <v>16</v>
      </c>
      <c r="H139" s="19">
        <f>SUM(H133:H138)</f>
        <v>16</v>
      </c>
      <c r="I139" s="19">
        <f>SUM(I133:I138)</f>
        <v>81</v>
      </c>
      <c r="J139" s="19">
        <f>SUM(J133:J138)</f>
        <v>522</v>
      </c>
      <c r="K139" s="25"/>
      <c r="L139" s="19">
        <v>78</v>
      </c>
    </row>
    <row r="140" spans="1:12" ht="15" x14ac:dyDescent="0.25">
      <c r="A140" s="26">
        <f>A133</f>
        <v>2</v>
      </c>
      <c r="B140" s="13">
        <f>B133</f>
        <v>3</v>
      </c>
      <c r="C140" s="10" t="s">
        <v>25</v>
      </c>
      <c r="D140" s="7" t="s">
        <v>26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27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3"/>
      <c r="B142" s="15"/>
      <c r="C142" s="11"/>
      <c r="D142" s="7" t="s">
        <v>28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29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7" t="s">
        <v>30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7" t="s">
        <v>31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7" t="s">
        <v>32</v>
      </c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4"/>
      <c r="B149" s="17"/>
      <c r="C149" s="8"/>
      <c r="D149" s="18" t="s">
        <v>33</v>
      </c>
      <c r="E149" s="9"/>
      <c r="F149" s="19">
        <f>SUM(F140:F148)</f>
        <v>0</v>
      </c>
      <c r="G149" s="19">
        <f t="shared" ref="G149:J149" si="52">SUM(G140:G148)</f>
        <v>0</v>
      </c>
      <c r="H149" s="19">
        <f t="shared" si="52"/>
        <v>0</v>
      </c>
      <c r="I149" s="19">
        <f t="shared" si="52"/>
        <v>0</v>
      </c>
      <c r="J149" s="19">
        <f t="shared" si="52"/>
        <v>0</v>
      </c>
      <c r="K149" s="25"/>
      <c r="L149" s="19">
        <f t="shared" ref="L149" si="53">SUM(L140:L148)</f>
        <v>0</v>
      </c>
    </row>
    <row r="150" spans="1:12" ht="15" x14ac:dyDescent="0.2">
      <c r="A150" s="29">
        <f>A133</f>
        <v>2</v>
      </c>
      <c r="B150" s="30">
        <f>B133</f>
        <v>3</v>
      </c>
      <c r="C150" s="67" t="s">
        <v>4</v>
      </c>
      <c r="D150" s="68"/>
      <c r="E150" s="31"/>
      <c r="F150" s="32">
        <f>F139+F149</f>
        <v>530</v>
      </c>
      <c r="G150" s="32">
        <f t="shared" ref="G150" si="54">G139+G149</f>
        <v>16</v>
      </c>
      <c r="H150" s="32">
        <f t="shared" ref="H150" si="55">H139+H149</f>
        <v>16</v>
      </c>
      <c r="I150" s="32">
        <f t="shared" ref="I150" si="56">I139+I149</f>
        <v>81</v>
      </c>
      <c r="J150" s="32">
        <f t="shared" ref="J150:L150" si="57">J139+J149</f>
        <v>522</v>
      </c>
      <c r="K150" s="32"/>
      <c r="L150" s="32">
        <f t="shared" si="57"/>
        <v>78</v>
      </c>
    </row>
    <row r="151" spans="1:12" ht="25.5" x14ac:dyDescent="0.25">
      <c r="A151" s="20">
        <v>2</v>
      </c>
      <c r="B151" s="21">
        <v>4</v>
      </c>
      <c r="C151" s="22" t="s">
        <v>20</v>
      </c>
      <c r="D151" s="5" t="s">
        <v>21</v>
      </c>
      <c r="E151" s="60" t="s">
        <v>64</v>
      </c>
      <c r="F151" s="40">
        <v>240</v>
      </c>
      <c r="G151" s="40">
        <v>14</v>
      </c>
      <c r="H151" s="40">
        <v>16</v>
      </c>
      <c r="I151" s="40">
        <v>401</v>
      </c>
      <c r="J151" s="40">
        <v>438</v>
      </c>
      <c r="K151" s="41" t="s">
        <v>66</v>
      </c>
      <c r="L151" s="40"/>
    </row>
    <row r="152" spans="1:12" ht="15" x14ac:dyDescent="0.2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22</v>
      </c>
      <c r="E153" s="42" t="s">
        <v>55</v>
      </c>
      <c r="F153" s="43">
        <v>180</v>
      </c>
      <c r="G153" s="43">
        <v>0</v>
      </c>
      <c r="H153" s="43">
        <v>0</v>
      </c>
      <c r="I153" s="43">
        <v>18</v>
      </c>
      <c r="J153" s="43">
        <v>56</v>
      </c>
      <c r="K153" s="44" t="s">
        <v>47</v>
      </c>
      <c r="L153" s="43"/>
    </row>
    <row r="154" spans="1:12" ht="25.5" x14ac:dyDescent="0.25">
      <c r="A154" s="23"/>
      <c r="B154" s="15"/>
      <c r="C154" s="11"/>
      <c r="D154" s="7" t="s">
        <v>23</v>
      </c>
      <c r="E154" s="42" t="s">
        <v>73</v>
      </c>
      <c r="F154" s="43">
        <v>80</v>
      </c>
      <c r="G154" s="56">
        <v>4</v>
      </c>
      <c r="H154" s="56">
        <v>0</v>
      </c>
      <c r="I154" s="56">
        <v>24</v>
      </c>
      <c r="J154" s="56">
        <v>117</v>
      </c>
      <c r="K154" s="44" t="s">
        <v>44</v>
      </c>
      <c r="L154" s="43"/>
    </row>
    <row r="155" spans="1:12" ht="25.5" x14ac:dyDescent="0.25">
      <c r="A155" s="23"/>
      <c r="B155" s="15"/>
      <c r="C155" s="11"/>
      <c r="D155" s="7" t="s">
        <v>24</v>
      </c>
      <c r="E155" s="42"/>
      <c r="F155" s="43"/>
      <c r="G155" s="43"/>
      <c r="H155" s="43"/>
      <c r="I155" s="43"/>
      <c r="J155" s="43"/>
      <c r="K155" s="44" t="s">
        <v>44</v>
      </c>
      <c r="L155" s="43"/>
    </row>
    <row r="156" spans="1:12" ht="25.5" x14ac:dyDescent="0.25">
      <c r="A156" s="23"/>
      <c r="B156" s="15"/>
      <c r="C156" s="11"/>
      <c r="D156" s="7" t="s">
        <v>26</v>
      </c>
      <c r="E156" s="42" t="s">
        <v>65</v>
      </c>
      <c r="F156" s="43">
        <v>60</v>
      </c>
      <c r="G156" s="43">
        <v>1</v>
      </c>
      <c r="H156" s="43">
        <v>0</v>
      </c>
      <c r="I156" s="43">
        <v>1</v>
      </c>
      <c r="J156" s="43">
        <v>15</v>
      </c>
      <c r="K156" s="44" t="s">
        <v>44</v>
      </c>
      <c r="L156" s="43"/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4"/>
      <c r="B158" s="17"/>
      <c r="C158" s="8"/>
      <c r="D158" s="18" t="s">
        <v>33</v>
      </c>
      <c r="E158" s="9"/>
      <c r="F158" s="19">
        <f>SUM(F151:F157)</f>
        <v>560</v>
      </c>
      <c r="G158" s="19">
        <f t="shared" ref="G158:J158" si="58">SUM(G151:G157)</f>
        <v>19</v>
      </c>
      <c r="H158" s="19">
        <f t="shared" si="58"/>
        <v>16</v>
      </c>
      <c r="I158" s="19">
        <f t="shared" si="58"/>
        <v>444</v>
      </c>
      <c r="J158" s="19">
        <f t="shared" si="58"/>
        <v>626</v>
      </c>
      <c r="K158" s="25"/>
      <c r="L158" s="19">
        <v>78</v>
      </c>
    </row>
    <row r="159" spans="1:12" ht="15" x14ac:dyDescent="0.25">
      <c r="A159" s="26">
        <f>A151</f>
        <v>2</v>
      </c>
      <c r="B159" s="13">
        <f>B151</f>
        <v>4</v>
      </c>
      <c r="C159" s="10" t="s">
        <v>25</v>
      </c>
      <c r="D159" s="7" t="s">
        <v>26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27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28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29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7" t="s">
        <v>30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7" t="s">
        <v>31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7" t="s">
        <v>32</v>
      </c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6"/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4"/>
      <c r="B168" s="17"/>
      <c r="C168" s="8"/>
      <c r="D168" s="18" t="s">
        <v>33</v>
      </c>
      <c r="E168" s="9"/>
      <c r="F168" s="19">
        <f>SUM(F159:F167)</f>
        <v>0</v>
      </c>
      <c r="G168" s="19">
        <f t="shared" ref="G168:J168" si="59">SUM(G159:G167)</f>
        <v>0</v>
      </c>
      <c r="H168" s="19">
        <f t="shared" si="59"/>
        <v>0</v>
      </c>
      <c r="I168" s="19">
        <f t="shared" si="59"/>
        <v>0</v>
      </c>
      <c r="J168" s="19">
        <f t="shared" si="59"/>
        <v>0</v>
      </c>
      <c r="K168" s="25"/>
      <c r="L168" s="19">
        <f t="shared" ref="L168" si="60">SUM(L159:L167)</f>
        <v>0</v>
      </c>
    </row>
    <row r="169" spans="1:12" ht="15.75" thickBot="1" x14ac:dyDescent="0.25">
      <c r="A169" s="29">
        <f>A151</f>
        <v>2</v>
      </c>
      <c r="B169" s="30">
        <f>B151</f>
        <v>4</v>
      </c>
      <c r="C169" s="67" t="s">
        <v>4</v>
      </c>
      <c r="D169" s="68"/>
      <c r="E169" s="31"/>
      <c r="F169" s="32">
        <f>F158+F168</f>
        <v>560</v>
      </c>
      <c r="G169" s="32">
        <f t="shared" ref="G169" si="61">G158+G168</f>
        <v>19</v>
      </c>
      <c r="H169" s="32">
        <f t="shared" ref="H169" si="62">H158+H168</f>
        <v>16</v>
      </c>
      <c r="I169" s="32">
        <f t="shared" ref="I169" si="63">I158+I168</f>
        <v>444</v>
      </c>
      <c r="J169" s="32">
        <f t="shared" ref="J169:L169" si="64">J158+J168</f>
        <v>626</v>
      </c>
      <c r="K169" s="32"/>
      <c r="L169" s="32">
        <f t="shared" si="64"/>
        <v>78</v>
      </c>
    </row>
    <row r="170" spans="1:12" ht="15" x14ac:dyDescent="0.25">
      <c r="A170" s="20">
        <v>2</v>
      </c>
      <c r="B170" s="21">
        <v>5</v>
      </c>
      <c r="C170" s="22" t="s">
        <v>20</v>
      </c>
      <c r="D170" s="5" t="s">
        <v>21</v>
      </c>
      <c r="E170" s="51" t="s">
        <v>67</v>
      </c>
      <c r="F170" s="40">
        <v>240</v>
      </c>
      <c r="G170" s="40">
        <v>13</v>
      </c>
      <c r="H170" s="40">
        <v>17</v>
      </c>
      <c r="I170" s="40">
        <v>25</v>
      </c>
      <c r="J170" s="40">
        <v>258</v>
      </c>
      <c r="K170" s="41" t="s">
        <v>68</v>
      </c>
      <c r="L170" s="40"/>
    </row>
    <row r="171" spans="1:12" ht="15" x14ac:dyDescent="0.2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22</v>
      </c>
      <c r="E172" s="42" t="s">
        <v>55</v>
      </c>
      <c r="F172" s="43">
        <v>180</v>
      </c>
      <c r="G172" s="43">
        <v>0</v>
      </c>
      <c r="H172" s="43">
        <v>0</v>
      </c>
      <c r="I172" s="43">
        <v>18</v>
      </c>
      <c r="J172" s="43">
        <v>56</v>
      </c>
      <c r="K172" s="44" t="s">
        <v>47</v>
      </c>
      <c r="L172" s="43"/>
    </row>
    <row r="173" spans="1:12" ht="25.5" x14ac:dyDescent="0.25">
      <c r="A173" s="23"/>
      <c r="B173" s="15"/>
      <c r="C173" s="11"/>
      <c r="D173" s="7" t="s">
        <v>23</v>
      </c>
      <c r="E173" s="42" t="s">
        <v>73</v>
      </c>
      <c r="F173" s="43">
        <v>80</v>
      </c>
      <c r="G173" s="56">
        <v>4</v>
      </c>
      <c r="H173" s="56">
        <v>0</v>
      </c>
      <c r="I173" s="56">
        <v>24</v>
      </c>
      <c r="J173" s="56">
        <v>117</v>
      </c>
      <c r="K173" s="44" t="s">
        <v>44</v>
      </c>
      <c r="L173" s="43"/>
    </row>
    <row r="174" spans="1:12" ht="15" x14ac:dyDescent="0.25">
      <c r="A174" s="23"/>
      <c r="B174" s="15"/>
      <c r="C174" s="11"/>
      <c r="D174" s="7" t="s">
        <v>24</v>
      </c>
      <c r="E174" s="42"/>
      <c r="F174" s="43"/>
      <c r="G174" s="43"/>
      <c r="H174" s="43"/>
      <c r="I174" s="43"/>
      <c r="J174" s="43"/>
      <c r="K174" s="44"/>
      <c r="L174" s="43"/>
    </row>
    <row r="175" spans="1:12" ht="25.5" x14ac:dyDescent="0.25">
      <c r="A175" s="23"/>
      <c r="B175" s="15"/>
      <c r="C175" s="11"/>
      <c r="D175" s="7" t="s">
        <v>26</v>
      </c>
      <c r="E175" s="42" t="s">
        <v>69</v>
      </c>
      <c r="F175" s="43">
        <v>60</v>
      </c>
      <c r="G175" s="43">
        <v>1</v>
      </c>
      <c r="H175" s="43">
        <v>0</v>
      </c>
      <c r="I175" s="43">
        <v>1</v>
      </c>
      <c r="J175" s="43">
        <v>40</v>
      </c>
      <c r="K175" s="44" t="s">
        <v>44</v>
      </c>
      <c r="L175" s="43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.75" customHeight="1" x14ac:dyDescent="0.25">
      <c r="A177" s="24"/>
      <c r="B177" s="17"/>
      <c r="C177" s="8"/>
      <c r="D177" s="18" t="s">
        <v>33</v>
      </c>
      <c r="E177" s="9"/>
      <c r="F177" s="19">
        <f>SUM(F170:F176)</f>
        <v>560</v>
      </c>
      <c r="G177" s="19">
        <f t="shared" ref="G177:J177" si="65">SUM(G170:G176)</f>
        <v>18</v>
      </c>
      <c r="H177" s="19">
        <f t="shared" si="65"/>
        <v>17</v>
      </c>
      <c r="I177" s="19">
        <f t="shared" si="65"/>
        <v>68</v>
      </c>
      <c r="J177" s="19">
        <f t="shared" si="65"/>
        <v>471</v>
      </c>
      <c r="K177" s="25"/>
      <c r="L177" s="19">
        <v>78</v>
      </c>
    </row>
    <row r="178" spans="1:12" ht="15" x14ac:dyDescent="0.25">
      <c r="A178" s="26">
        <f>A170</f>
        <v>2</v>
      </c>
      <c r="B178" s="13">
        <f>B170</f>
        <v>5</v>
      </c>
      <c r="C178" s="10" t="s">
        <v>25</v>
      </c>
      <c r="D178" s="7" t="s">
        <v>26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27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28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29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7" t="s">
        <v>30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7" t="s">
        <v>31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7" t="s">
        <v>32</v>
      </c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4"/>
      <c r="B187" s="17"/>
      <c r="C187" s="8"/>
      <c r="D187" s="18" t="s">
        <v>33</v>
      </c>
      <c r="E187" s="9"/>
      <c r="F187" s="19">
        <f>SUM(F178:F186)</f>
        <v>0</v>
      </c>
      <c r="G187" s="19">
        <f t="shared" ref="G187:J187" si="66">SUM(G178:G186)</f>
        <v>0</v>
      </c>
      <c r="H187" s="19">
        <f t="shared" si="66"/>
        <v>0</v>
      </c>
      <c r="I187" s="19">
        <f t="shared" si="66"/>
        <v>0</v>
      </c>
      <c r="J187" s="19">
        <f t="shared" si="66"/>
        <v>0</v>
      </c>
      <c r="K187" s="25"/>
      <c r="L187" s="19">
        <f t="shared" ref="L187" si="67">SUM(L178:L186)</f>
        <v>0</v>
      </c>
    </row>
    <row r="188" spans="1:12" ht="15" x14ac:dyDescent="0.2">
      <c r="A188" s="29">
        <f>A170</f>
        <v>2</v>
      </c>
      <c r="B188" s="30">
        <f>B170</f>
        <v>5</v>
      </c>
      <c r="C188" s="67" t="s">
        <v>4</v>
      </c>
      <c r="D188" s="68"/>
      <c r="E188" s="31"/>
      <c r="F188" s="32">
        <f>F177+F187</f>
        <v>560</v>
      </c>
      <c r="G188" s="32">
        <f t="shared" ref="G188" si="68">G177+G187</f>
        <v>18</v>
      </c>
      <c r="H188" s="32">
        <f t="shared" ref="H188" si="69">H177+H187</f>
        <v>17</v>
      </c>
      <c r="I188" s="32">
        <f t="shared" ref="I188" si="70">I177+I187</f>
        <v>68</v>
      </c>
      <c r="J188" s="32">
        <f t="shared" ref="J188:L188" si="71">J177+J187</f>
        <v>471</v>
      </c>
      <c r="K188" s="32"/>
      <c r="L188" s="32">
        <f t="shared" si="71"/>
        <v>78</v>
      </c>
    </row>
    <row r="189" spans="1:12" x14ac:dyDescent="0.2">
      <c r="A189" s="27"/>
      <c r="B189" s="28"/>
      <c r="C189" s="69" t="s">
        <v>5</v>
      </c>
      <c r="D189" s="69"/>
      <c r="E189" s="69"/>
      <c r="F189" s="34">
        <f>(F22+F40+F58+F77+F95+F113+F132+F150+F169+F188)/(IF(F22=0,0,1)+IF(F40=0,0,1)+IF(F58=0,0,1)+IF(F77=0,0,1)+IF(F95=0,0,1)+IF(F113=0,0,1)+IF(F132=0,0,1)+IF(F150=0,0,1)+IF(F169=0,0,1)+IF(F188=0,0,1))</f>
        <v>542</v>
      </c>
      <c r="G189" s="34">
        <f>(G22+G40+G58+G77+G95+G113+G132+G150+G169+G188)/(IF(G22=0,0,1)+IF(G40=0,0,1)+IF(G58=0,0,1)+IF(G77=0,0,1)+IF(G95=0,0,1)+IF(G113=0,0,1)+IF(G132=0,0,1)+IF(G150=0,0,1)+IF(G169=0,0,1)+IF(G188=0,0,1))</f>
        <v>17.5</v>
      </c>
      <c r="H189" s="34">
        <f>(H22+H40+H58+H77+H95+H113+H132+H150+H169+H188)/(IF(H22=0,0,1)+IF(H40=0,0,1)+IF(H58=0,0,1)+IF(H77=0,0,1)+IF(H95=0,0,1)+IF(H113=0,0,1)+IF(H132=0,0,1)+IF(H150=0,0,1)+IF(H169=0,0,1)+IF(H188=0,0,1))</f>
        <v>16.600000000000001</v>
      </c>
      <c r="I189" s="34">
        <f>(I22+I40+I58+I77+I95+I113+I132+I150+I169+I188)/(IF(I22=0,0,1)+IF(I40=0,0,1)+IF(I58=0,0,1)+IF(I77=0,0,1)+IF(I95=0,0,1)+IF(I113=0,0,1)+IF(I132=0,0,1)+IF(I150=0,0,1)+IF(I169=0,0,1)+IF(I188=0,0,1))</f>
        <v>112.5</v>
      </c>
      <c r="J189" s="34">
        <f>(J22+J40+J58+J77+J95+J113+J132+J150+J169+J188)/(IF(J22=0,0,1)+IF(J40=0,0,1)+IF(J58=0,0,1)+IF(J77=0,0,1)+IF(J95=0,0,1)+IF(J113=0,0,1)+IF(J132=0,0,1)+IF(J150=0,0,1)+IF(J169=0,0,1)+IF(J188=0,0,1))</f>
        <v>613.1</v>
      </c>
      <c r="K189" s="34"/>
      <c r="L189" s="34">
        <f>(L22+L40+L58+L77+L95+L113+L132+L150+L169+L188)/(IF(L22=0,0,1)+IF(L40=0,0,1)+IF(L58=0,0,1)+IF(L77=0,0,1)+IF(L95=0,0,1)+IF(L113=0,0,1)+IF(L132=0,0,1)+IF(L150=0,0,1)+IF(L169=0,0,1)+IF(L188=0,0,1))</f>
        <v>78</v>
      </c>
    </row>
  </sheetData>
  <mergeCells count="14">
    <mergeCell ref="C77:D77"/>
    <mergeCell ref="C95:D95"/>
    <mergeCell ref="C22:D22"/>
    <mergeCell ref="C189:E189"/>
    <mergeCell ref="C188:D188"/>
    <mergeCell ref="C113:D113"/>
    <mergeCell ref="C132:D132"/>
    <mergeCell ref="C150:D150"/>
    <mergeCell ref="C169:D169"/>
    <mergeCell ref="C1:E1"/>
    <mergeCell ref="H1:K1"/>
    <mergeCell ref="H2:K2"/>
    <mergeCell ref="C40:D40"/>
    <mergeCell ref="C58:D5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2023-10-23T08:44:36Z</dcterms:modified>
</cp:coreProperties>
</file>